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18f564c1a6df9d/Documents/Berg/"/>
    </mc:Choice>
  </mc:AlternateContent>
  <xr:revisionPtr revIDLastSave="218" documentId="8_{31C923AE-453E-4F3A-A378-F3D745E42759}" xr6:coauthVersionLast="47" xr6:coauthVersionMax="47" xr10:uidLastSave="{E2283AB5-D614-4DB3-B6D7-5AF10C87DCA1}"/>
  <bookViews>
    <workbookView xWindow="-30828" yWindow="-16620" windowWidth="30936" windowHeight="16896" xr2:uid="{625F3E62-3A48-4DC0-809C-0E9474B84079}"/>
  </bookViews>
  <sheets>
    <sheet name="Tabelle1" sheetId="1" r:id="rId1"/>
    <sheet name="Tabelle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9" i="2"/>
  <c r="D7" i="2"/>
  <c r="D6" i="2"/>
  <c r="B2" i="2"/>
  <c r="B10" i="2"/>
  <c r="B13" i="2" l="1"/>
  <c r="B10" i="1" s="1"/>
  <c r="B11" i="1" s="1"/>
</calcChain>
</file>

<file path=xl/sharedStrings.xml><?xml version="1.0" encoding="utf-8"?>
<sst xmlns="http://schemas.openxmlformats.org/spreadsheetml/2006/main" count="30" uniqueCount="28">
  <si>
    <t>Anzahl Ausrüstung:</t>
  </si>
  <si>
    <t>Anzahl Personen:</t>
  </si>
  <si>
    <t>Ausrüstung:</t>
  </si>
  <si>
    <t>Halbtagessatz:</t>
  </si>
  <si>
    <t>Ganztagessatz:</t>
  </si>
  <si>
    <t>x</t>
  </si>
  <si>
    <t>nur halber Tag:</t>
  </si>
  <si>
    <t>Preis Tour:</t>
  </si>
  <si>
    <t>Preis Ausrüstung:</t>
  </si>
  <si>
    <t>Summe:</t>
  </si>
  <si>
    <t>Preise inkl. Ust.</t>
  </si>
  <si>
    <t>Planungspauschale:</t>
  </si>
  <si>
    <t>Wegpauschale (An+Abreise):</t>
  </si>
  <si>
    <t>2.ter BWF Halbtag:</t>
  </si>
  <si>
    <t>2.ter BWF Ganztag:</t>
  </si>
  <si>
    <t>Richtpreiskalkulation für Wanderungen bzw. Schneeschuhwanderung mit steirischwandern</t>
  </si>
  <si>
    <t>gültig ab 27.10.2021 und bis auf Widerruf</t>
  </si>
  <si>
    <r>
      <t xml:space="preserve">Personenanzahl bzw. Anzahl der Personen, welche ein Ausrüstung im Winter benötigen sind in den </t>
    </r>
    <r>
      <rPr>
        <b/>
        <sz val="11"/>
        <color rgb="FF92D050"/>
        <rFont val="Calibri"/>
        <family val="2"/>
        <scheme val="minor"/>
      </rPr>
      <t>GRÜNEN</t>
    </r>
    <r>
      <rPr>
        <sz val="11"/>
        <color theme="1"/>
        <rFont val="Calibri"/>
        <family val="2"/>
        <scheme val="minor"/>
      </rPr>
      <t xml:space="preserve"> Felder  einzufügen.</t>
    </r>
  </si>
  <si>
    <t>FÜR WINTER! Eigene Ausrüstung nur wenn Stöcke mit großem Schneetellern und Qualitäts-/Markenschneeschuhe vorhanden.</t>
  </si>
  <si>
    <t>*</t>
  </si>
  <si>
    <t>* Aufgrund der Kleinunternehmerregelung nach § 6 Abs. 1Z 27 UStG erfolgt die Rechnungslegung ohne ausgewiesener Umsatzsteuer!</t>
  </si>
  <si>
    <t>kumuliert Preis pro Person:</t>
  </si>
  <si>
    <t>Die Gesamtsumme wird abhängig der Tour für die tatsächliche Veranstaltung nach Anfrage neu kalkuliert.</t>
  </si>
  <si>
    <t>ab 13 Personen 2 Bergwanderführer (max. 30 Personen)</t>
  </si>
  <si>
    <t>km</t>
  </si>
  <si>
    <t>* Preis beinhaltet die Planung und Umsetzung der Tour vom Ausgangspunkt bis zum Zielpunkt</t>
  </si>
  <si>
    <t>DropDown-Menü. "x" bei Wanderungen bis ca. 3h (zB. 9-12 Uhr) - leeres Feld bei Tagestouren</t>
  </si>
  <si>
    <t>Die Summe dient als Richtwert für die Angebotskalkulation für Winter- oder Sommerwanderungen.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</si>
</sst>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44" fontId="0" fillId="0" borderId="0" xfId="1" applyFont="1"/>
    <xf numFmtId="4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3" borderId="0" xfId="0" applyFill="1" applyAlignment="1" applyProtection="1">
      <alignment horizontal="right"/>
    </xf>
    <xf numFmtId="0" fontId="3" fillId="3" borderId="0" xfId="0" applyFont="1" applyFill="1" applyProtection="1"/>
    <xf numFmtId="0" fontId="4" fillId="3" borderId="0" xfId="0" applyFont="1" applyFill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right"/>
    </xf>
    <xf numFmtId="0" fontId="5" fillId="3" borderId="0" xfId="0" applyFont="1" applyFill="1" applyProtection="1"/>
    <xf numFmtId="0" fontId="3" fillId="2" borderId="0" xfId="0" applyFont="1" applyFill="1" applyAlignment="1" applyProtection="1">
      <alignment horizontal="center"/>
      <protection locked="0"/>
    </xf>
    <xf numFmtId="44" fontId="3" fillId="4" borderId="0" xfId="1" applyFont="1" applyFill="1" applyAlignment="1" applyProtection="1">
      <alignment horizontal="center"/>
    </xf>
    <xf numFmtId="0" fontId="6" fillId="2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eirischwandern.at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4949191</xdr:colOff>
      <xdr:row>10</xdr:row>
      <xdr:rowOff>83819</xdr:rowOff>
    </xdr:from>
    <xdr:to>
      <xdr:col>2</xdr:col>
      <xdr:colOff>6854191</xdr:colOff>
      <xdr:row>15</xdr:row>
      <xdr:rowOff>110425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00BFCB0-E48D-4963-BEF6-CA929C7B2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2871" y="2164079"/>
          <a:ext cx="1905000" cy="1001966"/>
        </a:xfrm>
        <a:prstGeom prst="rect">
          <a:avLst/>
        </a:prstGeom>
      </xdr:spPr>
    </xdr:pic>
    <xdr:clientData/>
  </xdr:twoCellAnchor>
  <xdr:twoCellAnchor>
    <xdr:from>
      <xdr:col>2</xdr:col>
      <xdr:colOff>5101590</xdr:colOff>
      <xdr:row>15</xdr:row>
      <xdr:rowOff>78105</xdr:rowOff>
    </xdr:from>
    <xdr:to>
      <xdr:col>2</xdr:col>
      <xdr:colOff>6774180</xdr:colOff>
      <xdr:row>16</xdr:row>
      <xdr:rowOff>140970</xdr:rowOff>
    </xdr:to>
    <xdr:sp macro="" textlink="">
      <xdr:nvSpPr>
        <xdr:cNvPr id="4" name="Textfeld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ACBA46-EF06-4E90-81E6-233B4CE67647}"/>
            </a:ext>
          </a:extLst>
        </xdr:cNvPr>
        <xdr:cNvSpPr txBox="1"/>
      </xdr:nvSpPr>
      <xdr:spPr>
        <a:xfrm>
          <a:off x="7875270" y="3903345"/>
          <a:ext cx="1672590" cy="25336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u="sng">
              <a:solidFill>
                <a:srgbClr val="0070C0"/>
              </a:solidFill>
            </a:rPr>
            <a:t>www.steirischwandern.at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3EF36-EBD4-4249-9F36-80090FCCA4FD}">
  <sheetPr codeName="Tabelle1"/>
  <dimension ref="A1:C17"/>
  <sheetViews>
    <sheetView showGridLines="0" tabSelected="1" zoomScaleNormal="100" workbookViewId="0">
      <selection activeCell="A27" sqref="A27"/>
    </sheetView>
  </sheetViews>
  <sheetFormatPr baseColWidth="10" defaultColWidth="10.7109375" defaultRowHeight="15" x14ac:dyDescent="0.25"/>
  <cols>
    <col min="1" max="1" width="30.7109375" style="4" bestFit="1" customWidth="1"/>
    <col min="2" max="2" width="10.85546875" style="4" customWidth="1"/>
    <col min="3" max="3" width="109" style="4" customWidth="1"/>
    <col min="4" max="4" width="10.7109375" style="4"/>
    <col min="5" max="5" width="14.28515625" style="4" bestFit="1" customWidth="1"/>
    <col min="6" max="16384" width="10.7109375" style="4"/>
  </cols>
  <sheetData>
    <row r="1" spans="1:3" x14ac:dyDescent="0.25">
      <c r="A1" s="5"/>
      <c r="B1" s="5"/>
      <c r="C1" s="5"/>
    </row>
    <row r="2" spans="1:3" ht="26.25" x14ac:dyDescent="0.4">
      <c r="A2" s="8" t="s">
        <v>15</v>
      </c>
      <c r="B2" s="5"/>
      <c r="C2" s="5"/>
    </row>
    <row r="3" spans="1:3" x14ac:dyDescent="0.25">
      <c r="A3" s="5" t="s">
        <v>16</v>
      </c>
      <c r="B3" s="5"/>
      <c r="C3" s="5"/>
    </row>
    <row r="4" spans="1:3" x14ac:dyDescent="0.25">
      <c r="A4" s="5" t="s">
        <v>17</v>
      </c>
      <c r="B4" s="5"/>
      <c r="C4" s="5"/>
    </row>
    <row r="5" spans="1:3" x14ac:dyDescent="0.25">
      <c r="A5" s="5"/>
      <c r="B5" s="5"/>
      <c r="C5" s="5"/>
    </row>
    <row r="6" spans="1:3" ht="15.75" x14ac:dyDescent="0.25">
      <c r="A6" s="6" t="s">
        <v>1</v>
      </c>
      <c r="B6" s="12">
        <v>12</v>
      </c>
      <c r="C6" s="5" t="s">
        <v>23</v>
      </c>
    </row>
    <row r="7" spans="1:3" ht="15.75" x14ac:dyDescent="0.25">
      <c r="A7" s="6" t="s">
        <v>0</v>
      </c>
      <c r="B7" s="12">
        <v>12</v>
      </c>
      <c r="C7" s="5" t="s">
        <v>18</v>
      </c>
    </row>
    <row r="8" spans="1:3" ht="15.75" x14ac:dyDescent="0.25">
      <c r="A8" s="6" t="s">
        <v>6</v>
      </c>
      <c r="B8" s="12"/>
      <c r="C8" s="5" t="s">
        <v>26</v>
      </c>
    </row>
    <row r="9" spans="1:3" ht="9" customHeight="1" x14ac:dyDescent="0.25">
      <c r="A9" s="6"/>
      <c r="B9" s="5"/>
      <c r="C9" s="5"/>
    </row>
    <row r="10" spans="1:3" ht="15.75" x14ac:dyDescent="0.25">
      <c r="A10" s="10" t="s">
        <v>9</v>
      </c>
      <c r="B10" s="13">
        <f>Tabelle2!B13</f>
        <v>395.2</v>
      </c>
      <c r="C10" s="7" t="s">
        <v>25</v>
      </c>
    </row>
    <row r="11" spans="1:3" ht="15.75" x14ac:dyDescent="0.25">
      <c r="A11" s="10" t="s">
        <v>21</v>
      </c>
      <c r="B11" s="13">
        <f>B10/B6</f>
        <v>32.93333333333333</v>
      </c>
      <c r="C11" s="7" t="s">
        <v>19</v>
      </c>
    </row>
    <row r="12" spans="1:3" ht="15.75" x14ac:dyDescent="0.25">
      <c r="A12" s="11"/>
      <c r="B12" s="11"/>
      <c r="C12" s="11"/>
    </row>
    <row r="13" spans="1:3" ht="15.75" x14ac:dyDescent="0.25">
      <c r="A13" s="9" t="s">
        <v>27</v>
      </c>
      <c r="B13" s="11"/>
      <c r="C13" s="11"/>
    </row>
    <row r="14" spans="1:3" ht="15.75" x14ac:dyDescent="0.25">
      <c r="A14" s="7" t="s">
        <v>22</v>
      </c>
      <c r="B14" s="11"/>
      <c r="C14" s="11"/>
    </row>
    <row r="15" spans="1:3" x14ac:dyDescent="0.25">
      <c r="A15" s="5"/>
      <c r="B15" s="5"/>
      <c r="C15" s="5"/>
    </row>
    <row r="16" spans="1:3" x14ac:dyDescent="0.25">
      <c r="A16" s="5" t="s">
        <v>20</v>
      </c>
      <c r="B16" s="5"/>
      <c r="C16" s="5"/>
    </row>
    <row r="17" spans="1:3" x14ac:dyDescent="0.25">
      <c r="A17" s="5"/>
      <c r="B17" s="5"/>
      <c r="C17" s="5"/>
    </row>
  </sheetData>
  <sheetProtection algorithmName="SHA-512" hashValue="NptUDhpyis5vMaTx+N1TFig7sQ2KqPR47rawVORQuhVqT8e+H4Eq2nBFaMGlLmCgye1M1yVJLMIMtsttHPfQ/A==" saltValue="rFcHtD45uMpvGWm7cGCZgQ==" spinCount="100000" sheet="1" objects="1" scenarios="1"/>
  <pageMargins left="0.25" right="0.25" top="0.75" bottom="0.75" header="0.3" footer="0.3"/>
  <pageSetup paperSize="9" scale="94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F9A6EF-ACDB-4674-B586-BA1AD8A489E4}">
          <x14:formula1>
            <xm:f>Tabelle2!$E$5:$E$5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3A45E-4FCC-4DC8-B151-B38C04CF442D}">
  <sheetPr codeName="Tabelle2"/>
  <dimension ref="A2:E22"/>
  <sheetViews>
    <sheetView workbookViewId="0">
      <selection activeCell="B13" sqref="B13"/>
    </sheetView>
  </sheetViews>
  <sheetFormatPr baseColWidth="10" defaultColWidth="10.7109375" defaultRowHeight="15" x14ac:dyDescent="0.25"/>
  <cols>
    <col min="1" max="1" width="26.5703125" bestFit="1" customWidth="1"/>
  </cols>
  <sheetData>
    <row r="2" spans="1:5" x14ac:dyDescent="0.25">
      <c r="A2" t="s">
        <v>1</v>
      </c>
      <c r="B2">
        <f>Tabelle1!B6</f>
        <v>12</v>
      </c>
    </row>
    <row r="3" spans="1:5" x14ac:dyDescent="0.25">
      <c r="A3" t="s">
        <v>2</v>
      </c>
      <c r="B3" s="2">
        <v>10</v>
      </c>
    </row>
    <row r="4" spans="1:5" x14ac:dyDescent="0.25">
      <c r="A4" t="s">
        <v>3</v>
      </c>
      <c r="B4" s="2">
        <v>150</v>
      </c>
    </row>
    <row r="5" spans="1:5" x14ac:dyDescent="0.25">
      <c r="A5" t="s">
        <v>4</v>
      </c>
      <c r="B5" s="2">
        <v>220</v>
      </c>
      <c r="C5" s="3"/>
      <c r="E5" t="s">
        <v>5</v>
      </c>
    </row>
    <row r="6" spans="1:5" x14ac:dyDescent="0.25">
      <c r="A6" t="s">
        <v>13</v>
      </c>
      <c r="B6" s="2">
        <v>110</v>
      </c>
      <c r="C6">
        <v>13</v>
      </c>
      <c r="D6">
        <f>IF(B3&gt;12,B6,0)</f>
        <v>0</v>
      </c>
    </row>
    <row r="7" spans="1:5" x14ac:dyDescent="0.25">
      <c r="A7" t="s">
        <v>14</v>
      </c>
      <c r="B7" s="2">
        <v>180</v>
      </c>
      <c r="D7">
        <f>IF(B4&gt;12,B7,0)</f>
        <v>180</v>
      </c>
    </row>
    <row r="9" spans="1:5" x14ac:dyDescent="0.25">
      <c r="A9" s="1" t="s">
        <v>7</v>
      </c>
      <c r="B9" s="2">
        <f>IF(AND(Tabelle1!B8="x",Tabelle1!B6&lt;C6),Tabelle2!B4,IF(AND(Tabelle1!B8="",Tabelle1!B6&lt;C6),Tabelle2!B5,IF(AND(Tabelle1!B8="x",Tabelle1!B6&gt;=C6),Tabelle2!B4+Tabelle2!B6,IF(AND(Tabelle1!B8="",Tabelle1!B6&gt;=C6),Tabelle2!B5+Tabelle2!B7,0))))+IF(Tabelle1!B6&gt;20,(Tabelle1!B6-20)*10,0)</f>
        <v>220</v>
      </c>
    </row>
    <row r="10" spans="1:5" x14ac:dyDescent="0.25">
      <c r="A10" s="1" t="s">
        <v>8</v>
      </c>
      <c r="B10" s="3">
        <f>Tabelle1!B7*Tabelle2!B3</f>
        <v>120</v>
      </c>
    </row>
    <row r="11" spans="1:5" x14ac:dyDescent="0.25">
      <c r="A11" s="1" t="s">
        <v>11</v>
      </c>
      <c r="B11" s="2">
        <v>30</v>
      </c>
      <c r="D11" s="14" t="s">
        <v>24</v>
      </c>
    </row>
    <row r="12" spans="1:5" x14ac:dyDescent="0.25">
      <c r="A12" s="1" t="s">
        <v>12</v>
      </c>
      <c r="B12" s="2">
        <f>C12*D12</f>
        <v>25.2</v>
      </c>
      <c r="C12">
        <v>0.42</v>
      </c>
      <c r="D12" s="14">
        <v>60</v>
      </c>
    </row>
    <row r="13" spans="1:5" x14ac:dyDescent="0.25">
      <c r="A13" s="1" t="s">
        <v>9</v>
      </c>
      <c r="B13" s="3">
        <f>SUM(B9:B12)</f>
        <v>395.2</v>
      </c>
      <c r="C13" t="s">
        <v>10</v>
      </c>
    </row>
    <row r="22" spans="1:1" x14ac:dyDescent="0.25">
      <c r="A22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Kurt Maierhofer</cp:lastModifiedBy>
  <cp:lastPrinted>2021-11-26T18:42:42Z</cp:lastPrinted>
  <dcterms:created xsi:type="dcterms:W3CDTF">2020-02-27T09:50:27Z</dcterms:created>
  <dcterms:modified xsi:type="dcterms:W3CDTF">2021-11-26T19:05:31Z</dcterms:modified>
</cp:coreProperties>
</file>